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40EC2970-35FD-47A6-91A1-524FB08772E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0" l="1"/>
  <c r="G57" i="30"/>
  <c r="F57" i="30"/>
  <c r="E57" i="30"/>
  <c r="D57" i="30"/>
  <c r="C57" i="30"/>
  <c r="H10" i="30"/>
  <c r="H103" i="30" s="1"/>
  <c r="G10" i="30"/>
  <c r="G103" i="30" s="1"/>
  <c r="F10" i="30"/>
  <c r="F103" i="30" s="1"/>
  <c r="E10" i="30"/>
  <c r="E103" i="30" s="1"/>
  <c r="D10" i="30"/>
  <c r="D103" i="30" s="1"/>
  <c r="C10" i="30"/>
  <c r="C103" i="30" s="1"/>
</calcChain>
</file>

<file path=xl/sharedStrings.xml><?xml version="1.0" encoding="utf-8"?>
<sst xmlns="http://schemas.openxmlformats.org/spreadsheetml/2006/main" count="106" uniqueCount="62">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</sst>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4" fontId="4" fillId="0" borderId="14" xfId="1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495C"/>
  </sheetPr>
  <dimension ref="B1:J107"/>
  <sheetViews>
    <sheetView showGridLines="0" tabSelected="1" workbookViewId="0">
      <selection activeCell="D17" sqref="D17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6" t="s">
        <v>16</v>
      </c>
      <c r="C2" s="27"/>
      <c r="D2" s="27"/>
      <c r="E2" s="27"/>
      <c r="F2" s="27"/>
      <c r="G2" s="27"/>
      <c r="H2" s="28"/>
    </row>
    <row r="3" spans="2:10" ht="12.75" customHeight="1" x14ac:dyDescent="0.2">
      <c r="B3" s="29" t="s">
        <v>9</v>
      </c>
      <c r="C3" s="30"/>
      <c r="D3" s="30"/>
      <c r="E3" s="30"/>
      <c r="F3" s="30"/>
      <c r="G3" s="30"/>
      <c r="H3" s="31"/>
    </row>
    <row r="4" spans="2:10" x14ac:dyDescent="0.2">
      <c r="B4" s="29" t="s">
        <v>2</v>
      </c>
      <c r="C4" s="30"/>
      <c r="D4" s="30"/>
      <c r="E4" s="30"/>
      <c r="F4" s="30"/>
      <c r="G4" s="30"/>
      <c r="H4" s="31"/>
    </row>
    <row r="5" spans="2:10" x14ac:dyDescent="0.2">
      <c r="B5" s="29" t="s">
        <v>61</v>
      </c>
      <c r="C5" s="30"/>
      <c r="D5" s="30"/>
      <c r="E5" s="30"/>
      <c r="F5" s="30"/>
      <c r="G5" s="30"/>
      <c r="H5" s="31"/>
    </row>
    <row r="6" spans="2:10" ht="13.5" thickBot="1" x14ac:dyDescent="0.25">
      <c r="B6" s="32" t="s">
        <v>6</v>
      </c>
      <c r="C6" s="33"/>
      <c r="D6" s="33"/>
      <c r="E6" s="33"/>
      <c r="F6" s="33"/>
      <c r="G6" s="33"/>
      <c r="H6" s="34"/>
    </row>
    <row r="7" spans="2:10" ht="13.5" thickBot="1" x14ac:dyDescent="0.25">
      <c r="B7" s="21" t="s">
        <v>7</v>
      </c>
      <c r="C7" s="23" t="s">
        <v>3</v>
      </c>
      <c r="D7" s="24"/>
      <c r="E7" s="24"/>
      <c r="F7" s="24"/>
      <c r="G7" s="25"/>
      <c r="H7" s="21" t="s">
        <v>10</v>
      </c>
    </row>
    <row r="8" spans="2:10" ht="26.25" thickBot="1" x14ac:dyDescent="0.25">
      <c r="B8" s="22"/>
      <c r="C8" s="19" t="s">
        <v>8</v>
      </c>
      <c r="D8" s="20" t="s">
        <v>4</v>
      </c>
      <c r="E8" s="20" t="s">
        <v>0</v>
      </c>
      <c r="F8" s="20" t="s">
        <v>1</v>
      </c>
      <c r="G8" s="20" t="s">
        <v>5</v>
      </c>
      <c r="H8" s="22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SUM(C11:C54)</f>
        <v>130587769.74000001</v>
      </c>
      <c r="D10" s="14">
        <f t="shared" si="0"/>
        <v>34273714.350000001</v>
      </c>
      <c r="E10" s="14">
        <f t="shared" si="0"/>
        <v>164861484.09</v>
      </c>
      <c r="F10" s="14">
        <f t="shared" si="0"/>
        <v>142776583.33000004</v>
      </c>
      <c r="G10" s="14">
        <f t="shared" si="0"/>
        <v>140589498.29000002</v>
      </c>
      <c r="H10" s="14">
        <f t="shared" si="0"/>
        <v>22084900.759999998</v>
      </c>
    </row>
    <row r="11" spans="2:10" x14ac:dyDescent="0.2">
      <c r="B11" s="12" t="s">
        <v>17</v>
      </c>
      <c r="C11" s="18">
        <v>5444701.25</v>
      </c>
      <c r="D11" s="15">
        <v>20424455.77</v>
      </c>
      <c r="E11" s="15">
        <v>25869157.02</v>
      </c>
      <c r="F11" s="15">
        <v>9010207.5600000005</v>
      </c>
      <c r="G11" s="15">
        <v>9010207.5600000005</v>
      </c>
      <c r="H11" s="15">
        <v>16858949.460000001</v>
      </c>
      <c r="J11" s="17"/>
    </row>
    <row r="12" spans="2:10" x14ac:dyDescent="0.2">
      <c r="B12" s="12" t="s">
        <v>18</v>
      </c>
      <c r="C12" s="18">
        <v>4364777.25</v>
      </c>
      <c r="D12" s="15">
        <v>7087257.0999999996</v>
      </c>
      <c r="E12" s="15">
        <v>11452034.35</v>
      </c>
      <c r="F12" s="15">
        <v>11452034.35</v>
      </c>
      <c r="G12" s="15">
        <v>11452034.35</v>
      </c>
      <c r="H12" s="15">
        <v>0</v>
      </c>
    </row>
    <row r="13" spans="2:10" x14ac:dyDescent="0.2">
      <c r="B13" s="12" t="s">
        <v>19</v>
      </c>
      <c r="C13" s="18">
        <v>6354640.1699999999</v>
      </c>
      <c r="D13" s="15">
        <v>-1061716.83</v>
      </c>
      <c r="E13" s="15">
        <v>5292923.34</v>
      </c>
      <c r="F13" s="15">
        <v>5292923.34</v>
      </c>
      <c r="G13" s="15">
        <v>5292923.34</v>
      </c>
      <c r="H13" s="15">
        <v>0</v>
      </c>
    </row>
    <row r="14" spans="2:10" x14ac:dyDescent="0.2">
      <c r="B14" s="12" t="s">
        <v>20</v>
      </c>
      <c r="C14" s="18">
        <v>1913310.5</v>
      </c>
      <c r="D14" s="15">
        <v>169248.85</v>
      </c>
      <c r="E14" s="15">
        <v>2082559.35</v>
      </c>
      <c r="F14" s="15">
        <v>2074559.35</v>
      </c>
      <c r="G14" s="15">
        <v>2074559.35</v>
      </c>
      <c r="H14" s="15">
        <v>8000</v>
      </c>
    </row>
    <row r="15" spans="2:10" x14ac:dyDescent="0.2">
      <c r="B15" s="12" t="s">
        <v>21</v>
      </c>
      <c r="C15" s="18">
        <v>5203320.75</v>
      </c>
      <c r="D15" s="15">
        <v>363019.87</v>
      </c>
      <c r="E15" s="15">
        <v>5566340.6200000001</v>
      </c>
      <c r="F15" s="15">
        <v>5548340.6200000001</v>
      </c>
      <c r="G15" s="15">
        <v>5548340.6200000001</v>
      </c>
      <c r="H15" s="15">
        <v>18000</v>
      </c>
    </row>
    <row r="16" spans="2:10" x14ac:dyDescent="0.2">
      <c r="B16" s="12" t="s">
        <v>22</v>
      </c>
      <c r="C16" s="18">
        <v>382566.25</v>
      </c>
      <c r="D16" s="15">
        <v>-16887.650000000001</v>
      </c>
      <c r="E16" s="15">
        <v>365678.6</v>
      </c>
      <c r="F16" s="15">
        <v>365678.6</v>
      </c>
      <c r="G16" s="15">
        <v>365678.6</v>
      </c>
      <c r="H16" s="15">
        <v>0</v>
      </c>
    </row>
    <row r="17" spans="2:8" x14ac:dyDescent="0.2">
      <c r="B17" s="12" t="s">
        <v>23</v>
      </c>
      <c r="C17" s="18">
        <v>498290.5</v>
      </c>
      <c r="D17" s="15">
        <v>-96101.91</v>
      </c>
      <c r="E17" s="15">
        <v>402188.59</v>
      </c>
      <c r="F17" s="15">
        <v>402188.59</v>
      </c>
      <c r="G17" s="15">
        <v>402188.59</v>
      </c>
      <c r="H17" s="15">
        <v>0</v>
      </c>
    </row>
    <row r="18" spans="2:8" x14ac:dyDescent="0.2">
      <c r="B18" s="12" t="s">
        <v>24</v>
      </c>
      <c r="C18" s="18">
        <v>803813</v>
      </c>
      <c r="D18" s="15">
        <v>72956.800000000003</v>
      </c>
      <c r="E18" s="15">
        <v>876769.8</v>
      </c>
      <c r="F18" s="15">
        <v>872624.8</v>
      </c>
      <c r="G18" s="15">
        <v>872624.8</v>
      </c>
      <c r="H18" s="15">
        <v>4145</v>
      </c>
    </row>
    <row r="19" spans="2:8" x14ac:dyDescent="0.2">
      <c r="B19" s="12" t="s">
        <v>25</v>
      </c>
      <c r="C19" s="18">
        <v>1458749</v>
      </c>
      <c r="D19" s="15">
        <v>-268963.69</v>
      </c>
      <c r="E19" s="15">
        <v>1189785.31</v>
      </c>
      <c r="F19" s="15">
        <v>1186764.8700000001</v>
      </c>
      <c r="G19" s="15">
        <v>1186764.8700000001</v>
      </c>
      <c r="H19" s="15">
        <v>3020.44</v>
      </c>
    </row>
    <row r="20" spans="2:8" x14ac:dyDescent="0.2">
      <c r="B20" s="12" t="s">
        <v>26</v>
      </c>
      <c r="C20" s="18">
        <v>2150644.25</v>
      </c>
      <c r="D20" s="15">
        <v>-333096.67</v>
      </c>
      <c r="E20" s="15">
        <v>1817547.58</v>
      </c>
      <c r="F20" s="15">
        <v>1815512.02</v>
      </c>
      <c r="G20" s="15">
        <v>1815512.02</v>
      </c>
      <c r="H20" s="15">
        <v>2035.56</v>
      </c>
    </row>
    <row r="21" spans="2:8" x14ac:dyDescent="0.2">
      <c r="B21" s="12" t="s">
        <v>27</v>
      </c>
      <c r="C21" s="18">
        <v>6832280.7699999996</v>
      </c>
      <c r="D21" s="15">
        <v>585123.56999999995</v>
      </c>
      <c r="E21" s="15">
        <v>7417404.3399999999</v>
      </c>
      <c r="F21" s="15">
        <v>7078514.9900000002</v>
      </c>
      <c r="G21" s="15">
        <v>7078514.9900000002</v>
      </c>
      <c r="H21" s="15">
        <v>338889.35</v>
      </c>
    </row>
    <row r="22" spans="2:8" x14ac:dyDescent="0.2">
      <c r="B22" s="12" t="s">
        <v>28</v>
      </c>
      <c r="C22" s="18">
        <v>855393.75</v>
      </c>
      <c r="D22" s="15">
        <v>1246510.44</v>
      </c>
      <c r="E22" s="15">
        <v>2101904.19</v>
      </c>
      <c r="F22" s="15">
        <v>2101904.19</v>
      </c>
      <c r="G22" s="15">
        <v>1301904.19</v>
      </c>
      <c r="H22" s="15">
        <v>0</v>
      </c>
    </row>
    <row r="23" spans="2:8" x14ac:dyDescent="0.2">
      <c r="B23" s="12" t="s">
        <v>29</v>
      </c>
      <c r="C23" s="18">
        <v>396881.75</v>
      </c>
      <c r="D23" s="15">
        <v>-24495.83</v>
      </c>
      <c r="E23" s="15">
        <v>372385.92</v>
      </c>
      <c r="F23" s="15">
        <v>366385.91999999998</v>
      </c>
      <c r="G23" s="15">
        <v>366385.91999999998</v>
      </c>
      <c r="H23" s="15">
        <v>6000</v>
      </c>
    </row>
    <row r="24" spans="2:8" x14ac:dyDescent="0.2">
      <c r="B24" s="12" t="s">
        <v>30</v>
      </c>
      <c r="C24" s="18">
        <v>11249011.949999999</v>
      </c>
      <c r="D24" s="15">
        <v>-1515282.86</v>
      </c>
      <c r="E24" s="15">
        <v>9733729.0899999999</v>
      </c>
      <c r="F24" s="15">
        <v>7944913.71</v>
      </c>
      <c r="G24" s="15">
        <v>7604525.7000000002</v>
      </c>
      <c r="H24" s="15">
        <v>1788815.38</v>
      </c>
    </row>
    <row r="25" spans="2:8" x14ac:dyDescent="0.2">
      <c r="B25" s="12" t="s">
        <v>31</v>
      </c>
      <c r="C25" s="18">
        <v>1594071.25</v>
      </c>
      <c r="D25" s="15">
        <v>180327.38</v>
      </c>
      <c r="E25" s="15">
        <v>1774398.63</v>
      </c>
      <c r="F25" s="15">
        <v>1766698.61</v>
      </c>
      <c r="G25" s="15">
        <v>1766698.61</v>
      </c>
      <c r="H25" s="15">
        <v>7700.02</v>
      </c>
    </row>
    <row r="26" spans="2:8" x14ac:dyDescent="0.2">
      <c r="B26" s="12" t="s">
        <v>32</v>
      </c>
      <c r="C26" s="18">
        <v>2535967.75</v>
      </c>
      <c r="D26" s="15">
        <v>1809141.47</v>
      </c>
      <c r="E26" s="15">
        <v>4345109.22</v>
      </c>
      <c r="F26" s="15">
        <v>4331719.22</v>
      </c>
      <c r="G26" s="15">
        <v>3643943.15</v>
      </c>
      <c r="H26" s="15">
        <v>13390</v>
      </c>
    </row>
    <row r="27" spans="2:8" x14ac:dyDescent="0.2">
      <c r="B27" s="12" t="s">
        <v>33</v>
      </c>
      <c r="C27" s="18">
        <v>1766604.75</v>
      </c>
      <c r="D27" s="15">
        <v>21767.68</v>
      </c>
      <c r="E27" s="15">
        <v>1788372.43</v>
      </c>
      <c r="F27" s="15">
        <v>1751953.43</v>
      </c>
      <c r="G27" s="15">
        <v>1751953.43</v>
      </c>
      <c r="H27" s="15">
        <v>36419</v>
      </c>
    </row>
    <row r="28" spans="2:8" x14ac:dyDescent="0.2">
      <c r="B28" s="12" t="s">
        <v>34</v>
      </c>
      <c r="C28" s="18">
        <v>724880</v>
      </c>
      <c r="D28" s="15">
        <v>252839.88</v>
      </c>
      <c r="E28" s="15">
        <v>977719.88</v>
      </c>
      <c r="F28" s="15">
        <v>812110.74</v>
      </c>
      <c r="G28" s="15">
        <v>812110.74</v>
      </c>
      <c r="H28" s="15">
        <v>165609.14000000001</v>
      </c>
    </row>
    <row r="29" spans="2:8" x14ac:dyDescent="0.2">
      <c r="B29" s="12" t="s">
        <v>35</v>
      </c>
      <c r="C29" s="18">
        <v>182720</v>
      </c>
      <c r="D29" s="15">
        <v>-4361.18</v>
      </c>
      <c r="E29" s="15">
        <v>178358.82</v>
      </c>
      <c r="F29" s="15">
        <v>178358.82</v>
      </c>
      <c r="G29" s="15">
        <v>178358.82</v>
      </c>
      <c r="H29" s="15">
        <v>0</v>
      </c>
    </row>
    <row r="30" spans="2:8" x14ac:dyDescent="0.2">
      <c r="B30" s="12" t="s">
        <v>36</v>
      </c>
      <c r="C30" s="18">
        <v>87300</v>
      </c>
      <c r="D30" s="15">
        <v>15700.05</v>
      </c>
      <c r="E30" s="15">
        <v>103000.05</v>
      </c>
      <c r="F30" s="15">
        <v>103000.05</v>
      </c>
      <c r="G30" s="15">
        <v>103000.05</v>
      </c>
      <c r="H30" s="15">
        <v>0</v>
      </c>
    </row>
    <row r="31" spans="2:8" x14ac:dyDescent="0.2">
      <c r="B31" s="12" t="s">
        <v>37</v>
      </c>
      <c r="C31" s="18">
        <v>53010</v>
      </c>
      <c r="D31" s="15">
        <v>1910.51</v>
      </c>
      <c r="E31" s="15">
        <v>54920.51</v>
      </c>
      <c r="F31" s="15">
        <v>54039.87</v>
      </c>
      <c r="G31" s="15">
        <v>54039.87</v>
      </c>
      <c r="H31" s="15">
        <v>880.64</v>
      </c>
    </row>
    <row r="32" spans="2:8" x14ac:dyDescent="0.2">
      <c r="B32" s="12" t="s">
        <v>38</v>
      </c>
      <c r="C32" s="18">
        <v>61250</v>
      </c>
      <c r="D32" s="15">
        <v>-2125.3000000000002</v>
      </c>
      <c r="E32" s="15">
        <v>59124.7</v>
      </c>
      <c r="F32" s="15">
        <v>59124.7</v>
      </c>
      <c r="G32" s="15">
        <v>59124.7</v>
      </c>
      <c r="H32" s="15">
        <v>0</v>
      </c>
    </row>
    <row r="33" spans="2:8" x14ac:dyDescent="0.2">
      <c r="B33" s="12" t="s">
        <v>39</v>
      </c>
      <c r="C33" s="18">
        <v>173300</v>
      </c>
      <c r="D33" s="15">
        <v>22693.84</v>
      </c>
      <c r="E33" s="15">
        <v>195993.84</v>
      </c>
      <c r="F33" s="15">
        <v>195993.84</v>
      </c>
      <c r="G33" s="15">
        <v>195993.84</v>
      </c>
      <c r="H33" s="15">
        <v>0</v>
      </c>
    </row>
    <row r="34" spans="2:8" x14ac:dyDescent="0.2">
      <c r="B34" s="12" t="s">
        <v>40</v>
      </c>
      <c r="C34" s="18">
        <v>116750</v>
      </c>
      <c r="D34" s="15">
        <v>17186.53</v>
      </c>
      <c r="E34" s="15">
        <v>133936.53</v>
      </c>
      <c r="F34" s="15">
        <v>133936.53</v>
      </c>
      <c r="G34" s="15">
        <v>133936.53</v>
      </c>
      <c r="H34" s="15">
        <v>0</v>
      </c>
    </row>
    <row r="35" spans="2:8" x14ac:dyDescent="0.2">
      <c r="B35" s="12" t="s">
        <v>41</v>
      </c>
      <c r="C35" s="18">
        <v>56760</v>
      </c>
      <c r="D35" s="15">
        <v>-20280.68</v>
      </c>
      <c r="E35" s="15">
        <v>36479.32</v>
      </c>
      <c r="F35" s="15">
        <v>36479.32</v>
      </c>
      <c r="G35" s="15">
        <v>36479.32</v>
      </c>
      <c r="H35" s="15">
        <v>0</v>
      </c>
    </row>
    <row r="36" spans="2:8" x14ac:dyDescent="0.2">
      <c r="B36" s="12" t="s">
        <v>42</v>
      </c>
      <c r="C36" s="18">
        <v>129000</v>
      </c>
      <c r="D36" s="15">
        <v>28622.26</v>
      </c>
      <c r="E36" s="15">
        <v>157622.26</v>
      </c>
      <c r="F36" s="15">
        <v>157622.26</v>
      </c>
      <c r="G36" s="15">
        <v>157622.26</v>
      </c>
      <c r="H36" s="15">
        <v>0</v>
      </c>
    </row>
    <row r="37" spans="2:8" x14ac:dyDescent="0.2">
      <c r="B37" s="12" t="s">
        <v>43</v>
      </c>
      <c r="C37" s="18">
        <v>181600</v>
      </c>
      <c r="D37" s="15">
        <v>-623.09</v>
      </c>
      <c r="E37" s="15">
        <v>180976.91</v>
      </c>
      <c r="F37" s="15">
        <v>173376.91</v>
      </c>
      <c r="G37" s="15">
        <v>173376.91</v>
      </c>
      <c r="H37" s="15">
        <v>7600</v>
      </c>
    </row>
    <row r="38" spans="2:8" x14ac:dyDescent="0.2">
      <c r="B38" s="12" t="s">
        <v>44</v>
      </c>
      <c r="C38" s="18">
        <v>1778445</v>
      </c>
      <c r="D38" s="15">
        <v>302568.84999999998</v>
      </c>
      <c r="E38" s="15">
        <v>2081013.85</v>
      </c>
      <c r="F38" s="15">
        <v>2062213.85</v>
      </c>
      <c r="G38" s="15">
        <v>2062213.85</v>
      </c>
      <c r="H38" s="15">
        <v>18800</v>
      </c>
    </row>
    <row r="39" spans="2:8" x14ac:dyDescent="0.2">
      <c r="B39" s="12" t="s">
        <v>45</v>
      </c>
      <c r="C39" s="18">
        <v>257194</v>
      </c>
      <c r="D39" s="15">
        <v>60226.54</v>
      </c>
      <c r="E39" s="15">
        <v>317420.53999999998</v>
      </c>
      <c r="F39" s="15">
        <v>317420.53999999998</v>
      </c>
      <c r="G39" s="15">
        <v>317420.53999999998</v>
      </c>
      <c r="H39" s="15">
        <v>0</v>
      </c>
    </row>
    <row r="40" spans="2:8" x14ac:dyDescent="0.2">
      <c r="B40" s="12" t="s">
        <v>46</v>
      </c>
      <c r="C40" s="18">
        <v>1366247.5</v>
      </c>
      <c r="D40" s="15">
        <v>15882.41</v>
      </c>
      <c r="E40" s="15">
        <v>1382129.91</v>
      </c>
      <c r="F40" s="15">
        <v>1352443.26</v>
      </c>
      <c r="G40" s="15">
        <v>1352443.26</v>
      </c>
      <c r="H40" s="15">
        <v>29686.65</v>
      </c>
    </row>
    <row r="41" spans="2:8" x14ac:dyDescent="0.2">
      <c r="B41" s="12" t="s">
        <v>47</v>
      </c>
      <c r="C41" s="18">
        <v>400056.75</v>
      </c>
      <c r="D41" s="15">
        <v>962275.18</v>
      </c>
      <c r="E41" s="15">
        <v>1362331.93</v>
      </c>
      <c r="F41" s="15">
        <v>1362331.93</v>
      </c>
      <c r="G41" s="15">
        <v>1362331.93</v>
      </c>
      <c r="H41" s="15">
        <v>0</v>
      </c>
    </row>
    <row r="42" spans="2:8" x14ac:dyDescent="0.2">
      <c r="B42" s="12" t="s">
        <v>48</v>
      </c>
      <c r="C42" s="18">
        <v>378186</v>
      </c>
      <c r="D42" s="15">
        <v>39838.29</v>
      </c>
      <c r="E42" s="15">
        <v>418024.29</v>
      </c>
      <c r="F42" s="15">
        <v>415924.29</v>
      </c>
      <c r="G42" s="15">
        <v>415924.29</v>
      </c>
      <c r="H42" s="15">
        <v>2100</v>
      </c>
    </row>
    <row r="43" spans="2:8" x14ac:dyDescent="0.2">
      <c r="B43" s="12" t="s">
        <v>49</v>
      </c>
      <c r="C43" s="18">
        <v>3893197.75</v>
      </c>
      <c r="D43" s="15">
        <v>396657.29</v>
      </c>
      <c r="E43" s="15">
        <v>4289855.04</v>
      </c>
      <c r="F43" s="15">
        <v>4137217.46</v>
      </c>
      <c r="G43" s="15">
        <v>4137217.46</v>
      </c>
      <c r="H43" s="15">
        <v>152637.57999999999</v>
      </c>
    </row>
    <row r="44" spans="2:8" x14ac:dyDescent="0.2">
      <c r="B44" s="12" t="s">
        <v>50</v>
      </c>
      <c r="C44" s="18">
        <v>13250941</v>
      </c>
      <c r="D44" s="15">
        <v>1166718.24</v>
      </c>
      <c r="E44" s="15">
        <v>14417659.24</v>
      </c>
      <c r="F44" s="15">
        <v>13563692.810000001</v>
      </c>
      <c r="G44" s="15">
        <v>13563692.810000001</v>
      </c>
      <c r="H44" s="15">
        <v>853966.43</v>
      </c>
    </row>
    <row r="45" spans="2:8" x14ac:dyDescent="0.2">
      <c r="B45" s="12" t="s">
        <v>51</v>
      </c>
      <c r="C45" s="18">
        <v>1512295.25</v>
      </c>
      <c r="D45" s="15">
        <v>107863.03</v>
      </c>
      <c r="E45" s="15">
        <v>1620158.28</v>
      </c>
      <c r="F45" s="15">
        <v>1619258.28</v>
      </c>
      <c r="G45" s="15">
        <v>1619258.28</v>
      </c>
      <c r="H45" s="15">
        <v>900</v>
      </c>
    </row>
    <row r="46" spans="2:8" x14ac:dyDescent="0.2">
      <c r="B46" s="12" t="s">
        <v>52</v>
      </c>
      <c r="C46" s="18">
        <v>3620292</v>
      </c>
      <c r="D46" s="15">
        <v>87144.54</v>
      </c>
      <c r="E46" s="15">
        <v>3707436.54</v>
      </c>
      <c r="F46" s="15">
        <v>3707436.54</v>
      </c>
      <c r="G46" s="15">
        <v>3707436.54</v>
      </c>
      <c r="H46" s="15">
        <v>0</v>
      </c>
    </row>
    <row r="47" spans="2:8" x14ac:dyDescent="0.2">
      <c r="B47" s="12" t="s">
        <v>53</v>
      </c>
      <c r="C47" s="18">
        <v>10665866.039999999</v>
      </c>
      <c r="D47" s="15">
        <v>-248099.46</v>
      </c>
      <c r="E47" s="15">
        <v>10417766.58</v>
      </c>
      <c r="F47" s="15">
        <v>10173758.02</v>
      </c>
      <c r="G47" s="15">
        <v>9948237.0600000005</v>
      </c>
      <c r="H47" s="15">
        <v>244008.56</v>
      </c>
    </row>
    <row r="48" spans="2:8" x14ac:dyDescent="0.2">
      <c r="B48" s="12" t="s">
        <v>54</v>
      </c>
      <c r="C48" s="18">
        <v>1261925</v>
      </c>
      <c r="D48" s="15">
        <v>226995.95</v>
      </c>
      <c r="E48" s="15">
        <v>1488920.95</v>
      </c>
      <c r="F48" s="15">
        <v>1476820.95</v>
      </c>
      <c r="G48" s="15">
        <v>1476820.95</v>
      </c>
      <c r="H48" s="15">
        <v>12100</v>
      </c>
    </row>
    <row r="49" spans="2:8" x14ac:dyDescent="0.2">
      <c r="B49" s="12" t="s">
        <v>55</v>
      </c>
      <c r="C49" s="18">
        <v>1999332.75</v>
      </c>
      <c r="D49" s="15">
        <v>226317.45</v>
      </c>
      <c r="E49" s="15">
        <v>2225650.2000000002</v>
      </c>
      <c r="F49" s="15">
        <v>2200800.2000000002</v>
      </c>
      <c r="G49" s="15">
        <v>2200800.2000000002</v>
      </c>
      <c r="H49" s="15">
        <v>24850</v>
      </c>
    </row>
    <row r="50" spans="2:8" x14ac:dyDescent="0.2">
      <c r="B50" s="12" t="s">
        <v>56</v>
      </c>
      <c r="C50" s="18">
        <v>8024707.1600000001</v>
      </c>
      <c r="D50" s="15">
        <v>170017.37</v>
      </c>
      <c r="E50" s="15">
        <v>8194724.5300000003</v>
      </c>
      <c r="F50" s="15">
        <v>8194724.5300000003</v>
      </c>
      <c r="G50" s="15">
        <v>8194724.5300000003</v>
      </c>
      <c r="H50" s="15">
        <v>0</v>
      </c>
    </row>
    <row r="51" spans="2:8" x14ac:dyDescent="0.2">
      <c r="B51" s="12" t="s">
        <v>57</v>
      </c>
      <c r="C51" s="18">
        <v>8695039.75</v>
      </c>
      <c r="D51" s="15">
        <v>-480453.35</v>
      </c>
      <c r="E51" s="15">
        <v>8214586.4000000004</v>
      </c>
      <c r="F51" s="15">
        <v>8208791.4000000004</v>
      </c>
      <c r="G51" s="15">
        <v>8075391.4000000004</v>
      </c>
      <c r="H51" s="15">
        <v>5795</v>
      </c>
    </row>
    <row r="52" spans="2:8" x14ac:dyDescent="0.2">
      <c r="B52" s="12" t="s">
        <v>58</v>
      </c>
      <c r="C52" s="18">
        <v>3472920.25</v>
      </c>
      <c r="D52" s="15">
        <v>367435.26</v>
      </c>
      <c r="E52" s="15">
        <v>3840355.51</v>
      </c>
      <c r="F52" s="15">
        <v>3616015.85</v>
      </c>
      <c r="G52" s="15">
        <v>3616015.85</v>
      </c>
      <c r="H52" s="15">
        <v>224339.66</v>
      </c>
    </row>
    <row r="53" spans="2:8" x14ac:dyDescent="0.2">
      <c r="B53" s="12" t="s">
        <v>59</v>
      </c>
      <c r="C53" s="18">
        <v>6383227.5</v>
      </c>
      <c r="D53" s="15">
        <v>966436.98</v>
      </c>
      <c r="E53" s="15">
        <v>7349664.4800000004</v>
      </c>
      <c r="F53" s="15">
        <v>6291567.4800000004</v>
      </c>
      <c r="G53" s="15">
        <v>6291567.4800000004</v>
      </c>
      <c r="H53" s="15">
        <v>1058097</v>
      </c>
    </row>
    <row r="54" spans="2:8" x14ac:dyDescent="0.2">
      <c r="B54" s="12" t="s">
        <v>60</v>
      </c>
      <c r="C54" s="18">
        <v>8056301.1500000004</v>
      </c>
      <c r="D54" s="15">
        <v>951063.47</v>
      </c>
      <c r="E54" s="15">
        <v>9007364.6199999992</v>
      </c>
      <c r="F54" s="15">
        <v>8809198.7300000004</v>
      </c>
      <c r="G54" s="15">
        <v>8809198.7300000004</v>
      </c>
      <c r="H54" s="15">
        <v>198165.89</v>
      </c>
    </row>
    <row r="55" spans="2:8" x14ac:dyDescent="0.2">
      <c r="B55" s="4"/>
      <c r="C55" s="8"/>
      <c r="D55" s="8"/>
      <c r="E55" s="8"/>
      <c r="F55" s="8"/>
      <c r="G55" s="8"/>
      <c r="H55" s="8"/>
    </row>
    <row r="56" spans="2:8" x14ac:dyDescent="0.2">
      <c r="B56" s="6" t="s">
        <v>14</v>
      </c>
      <c r="C56" s="10"/>
      <c r="D56" s="10"/>
      <c r="E56" s="10"/>
      <c r="F56" s="10"/>
      <c r="G56" s="10"/>
      <c r="H56" s="10"/>
    </row>
    <row r="57" spans="2:8" x14ac:dyDescent="0.2">
      <c r="B57" s="6" t="s">
        <v>15</v>
      </c>
      <c r="C57" s="14">
        <f t="shared" ref="C57:H57" si="1">SUM(C58:C101)</f>
        <v>145089516.13999999</v>
      </c>
      <c r="D57" s="14">
        <f t="shared" si="1"/>
        <v>64161333.420000002</v>
      </c>
      <c r="E57" s="14">
        <f t="shared" si="1"/>
        <v>209250849.56</v>
      </c>
      <c r="F57" s="14">
        <f t="shared" si="1"/>
        <v>209250393.5</v>
      </c>
      <c r="G57" s="14">
        <f t="shared" si="1"/>
        <v>131623459.88000001</v>
      </c>
      <c r="H57" s="14">
        <f t="shared" si="1"/>
        <v>456.06</v>
      </c>
    </row>
    <row r="58" spans="2:8" x14ac:dyDescent="0.2">
      <c r="B58" s="12" t="s">
        <v>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">
      <c r="B59" s="12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">
      <c r="B60" s="12" t="s">
        <v>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">
      <c r="B61" s="12" t="s">
        <v>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">
      <c r="B62" s="12" t="s">
        <v>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">
      <c r="B63" s="12" t="s">
        <v>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">
      <c r="B64" s="12" t="s">
        <v>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9" x14ac:dyDescent="0.2">
      <c r="B65" s="12" t="s">
        <v>24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9" x14ac:dyDescent="0.2">
      <c r="B66" s="12" t="s">
        <v>25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9" x14ac:dyDescent="0.2">
      <c r="B67" s="12" t="s">
        <v>26</v>
      </c>
      <c r="C67" s="15">
        <v>0</v>
      </c>
      <c r="D67" s="15">
        <v>28364.15</v>
      </c>
      <c r="E67" s="15">
        <v>28364.15</v>
      </c>
      <c r="F67" s="15">
        <v>28364.15</v>
      </c>
      <c r="G67" s="15">
        <v>28364.15</v>
      </c>
      <c r="H67" s="15">
        <v>0</v>
      </c>
      <c r="I67" s="17"/>
    </row>
    <row r="68" spans="2:9" x14ac:dyDescent="0.2">
      <c r="B68" s="12" t="s">
        <v>27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9" x14ac:dyDescent="0.2">
      <c r="B69" s="12" t="s">
        <v>28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9" x14ac:dyDescent="0.2">
      <c r="B70" s="12" t="s">
        <v>29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9" x14ac:dyDescent="0.2">
      <c r="B71" s="12" t="s">
        <v>30</v>
      </c>
      <c r="C71" s="15">
        <v>11775589</v>
      </c>
      <c r="D71" s="15">
        <v>-245504.81</v>
      </c>
      <c r="E71" s="15">
        <v>11530084.189999999</v>
      </c>
      <c r="F71" s="15">
        <v>11529628.140000001</v>
      </c>
      <c r="G71" s="15">
        <v>11529628.140000001</v>
      </c>
      <c r="H71" s="15">
        <v>456.05</v>
      </c>
    </row>
    <row r="72" spans="2:9" x14ac:dyDescent="0.2">
      <c r="B72" s="12" t="s">
        <v>31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9" x14ac:dyDescent="0.2">
      <c r="B73" s="12" t="s">
        <v>32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9" x14ac:dyDescent="0.2">
      <c r="B74" s="12" t="s">
        <v>33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2:9" x14ac:dyDescent="0.2">
      <c r="B75" s="12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9" x14ac:dyDescent="0.2">
      <c r="B76" s="12" t="s">
        <v>35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9" x14ac:dyDescent="0.2">
      <c r="B77" s="12" t="s">
        <v>36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9" x14ac:dyDescent="0.2">
      <c r="B78" s="12" t="s">
        <v>37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9" x14ac:dyDescent="0.2">
      <c r="B79" s="12" t="s">
        <v>38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</row>
    <row r="80" spans="2:9" x14ac:dyDescent="0.2">
      <c r="B80" s="12" t="s">
        <v>39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</row>
    <row r="81" spans="2:8" x14ac:dyDescent="0.2">
      <c r="B81" s="12" t="s">
        <v>40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</row>
    <row r="82" spans="2:8" x14ac:dyDescent="0.2">
      <c r="B82" s="12" t="s">
        <v>41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</row>
    <row r="83" spans="2:8" x14ac:dyDescent="0.2">
      <c r="B83" s="12" t="s">
        <v>42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2:8" x14ac:dyDescent="0.2">
      <c r="B84" s="12" t="s">
        <v>43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2:8" x14ac:dyDescent="0.2">
      <c r="B85" s="12" t="s">
        <v>44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</row>
    <row r="86" spans="2:8" x14ac:dyDescent="0.2">
      <c r="B86" s="12" t="s">
        <v>45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</row>
    <row r="87" spans="2:8" x14ac:dyDescent="0.2">
      <c r="B87" s="12" t="s">
        <v>46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</row>
    <row r="88" spans="2:8" x14ac:dyDescent="0.2">
      <c r="B88" s="12" t="s">
        <v>47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</row>
    <row r="89" spans="2:8" x14ac:dyDescent="0.2">
      <c r="B89" s="12" t="s">
        <v>48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</row>
    <row r="90" spans="2:8" x14ac:dyDescent="0.2">
      <c r="B90" s="12" t="s">
        <v>49</v>
      </c>
      <c r="C90" s="15">
        <v>0</v>
      </c>
      <c r="D90" s="15">
        <v>10971863.199999999</v>
      </c>
      <c r="E90" s="15">
        <v>10971863.199999999</v>
      </c>
      <c r="F90" s="15">
        <v>10971863.199999999</v>
      </c>
      <c r="G90" s="15">
        <v>10678613.199999999</v>
      </c>
      <c r="H90" s="15">
        <v>0</v>
      </c>
    </row>
    <row r="91" spans="2:8" x14ac:dyDescent="0.2">
      <c r="B91" s="12" t="s">
        <v>50</v>
      </c>
      <c r="C91" s="15">
        <v>11098182</v>
      </c>
      <c r="D91" s="15">
        <v>17199394.440000001</v>
      </c>
      <c r="E91" s="15">
        <v>28297576.440000001</v>
      </c>
      <c r="F91" s="15">
        <v>28297576.440000001</v>
      </c>
      <c r="G91" s="15">
        <v>28297576.440000001</v>
      </c>
      <c r="H91" s="15">
        <v>0</v>
      </c>
    </row>
    <row r="92" spans="2:8" x14ac:dyDescent="0.2">
      <c r="B92" s="12" t="s">
        <v>51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</row>
    <row r="93" spans="2:8" x14ac:dyDescent="0.2">
      <c r="B93" s="12" t="s">
        <v>52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</row>
    <row r="94" spans="2:8" x14ac:dyDescent="0.2">
      <c r="B94" s="12" t="s">
        <v>53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</row>
    <row r="95" spans="2:8" x14ac:dyDescent="0.2">
      <c r="B95" s="12" t="s">
        <v>54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</row>
    <row r="96" spans="2:8" x14ac:dyDescent="0.2">
      <c r="B96" s="12" t="s">
        <v>55</v>
      </c>
      <c r="C96" s="15">
        <v>0</v>
      </c>
      <c r="D96" s="15">
        <v>393690.08</v>
      </c>
      <c r="E96" s="15">
        <v>393690.08</v>
      </c>
      <c r="F96" s="15">
        <v>393690.08</v>
      </c>
      <c r="G96" s="15">
        <v>393690.08</v>
      </c>
      <c r="H96" s="15">
        <v>0</v>
      </c>
    </row>
    <row r="97" spans="2:8" x14ac:dyDescent="0.2">
      <c r="B97" s="12" t="s">
        <v>56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</row>
    <row r="98" spans="2:8" x14ac:dyDescent="0.2">
      <c r="B98" s="12" t="s">
        <v>57</v>
      </c>
      <c r="C98" s="15">
        <v>122215745.14</v>
      </c>
      <c r="D98" s="15">
        <v>35813526.359999999</v>
      </c>
      <c r="E98" s="15">
        <v>158029271.5</v>
      </c>
      <c r="F98" s="15">
        <v>158029271.49000001</v>
      </c>
      <c r="G98" s="15">
        <v>80695587.870000005</v>
      </c>
      <c r="H98" s="15">
        <v>0.01</v>
      </c>
    </row>
    <row r="99" spans="2:8" x14ac:dyDescent="0.2">
      <c r="B99" s="12" t="s">
        <v>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</row>
    <row r="100" spans="2:8" x14ac:dyDescent="0.2">
      <c r="B100" s="12" t="s">
        <v>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2:8" x14ac:dyDescent="0.2">
      <c r="B101" s="12" t="s">
        <v>60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2:8" x14ac:dyDescent="0.2">
      <c r="B102" s="3"/>
      <c r="C102" s="8"/>
      <c r="D102" s="8"/>
      <c r="E102" s="8"/>
      <c r="F102" s="15"/>
      <c r="G102" s="8"/>
      <c r="H102" s="8"/>
    </row>
    <row r="103" spans="2:8" x14ac:dyDescent="0.2">
      <c r="B103" s="2" t="s">
        <v>11</v>
      </c>
      <c r="C103" s="9">
        <f t="shared" ref="C103:H103" si="2">+C10+C57</f>
        <v>275677285.88</v>
      </c>
      <c r="D103" s="9">
        <f t="shared" si="2"/>
        <v>98435047.770000011</v>
      </c>
      <c r="E103" s="9">
        <f t="shared" si="2"/>
        <v>374112333.64999998</v>
      </c>
      <c r="F103" s="9">
        <f t="shared" si="2"/>
        <v>352026976.83000004</v>
      </c>
      <c r="G103" s="9">
        <f t="shared" si="2"/>
        <v>272212958.17000002</v>
      </c>
      <c r="H103" s="9">
        <f t="shared" si="2"/>
        <v>22085356.819999997</v>
      </c>
    </row>
    <row r="104" spans="2:8" ht="13.5" thickBot="1" x14ac:dyDescent="0.25">
      <c r="B104" s="7"/>
      <c r="C104" s="16"/>
      <c r="D104" s="16"/>
      <c r="E104" s="16"/>
      <c r="F104" s="16"/>
      <c r="G104" s="16"/>
      <c r="H104" s="16"/>
    </row>
    <row r="105" spans="2:8" x14ac:dyDescent="0.2">
      <c r="C105" s="17"/>
      <c r="D105" s="17"/>
      <c r="E105" s="17"/>
      <c r="F105" s="17"/>
      <c r="G105" s="17"/>
      <c r="H105" s="17"/>
    </row>
    <row r="106" spans="2:8" x14ac:dyDescent="0.2">
      <c r="F106" s="17"/>
      <c r="H106" s="17"/>
    </row>
    <row r="107" spans="2:8" x14ac:dyDescent="0.2">
      <c r="F107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55118110236220474" right="0.15748031496062992" top="0.51181102362204722" bottom="0.15748031496062992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2023-01-31T19:58:28Z</cp:lastPrinted>
  <dcterms:created xsi:type="dcterms:W3CDTF">2020-04-14T23:33:45Z</dcterms:created>
  <dcterms:modified xsi:type="dcterms:W3CDTF">2024-02-26T22:25:58Z</dcterms:modified>
</cp:coreProperties>
</file>